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40" windowHeight="9570" activeTab="0"/>
  </bookViews>
  <sheets>
    <sheet name="Лист1" sheetId="1" r:id="rId1"/>
    <sheet name="Лист2" sheetId="2" r:id="rId2"/>
    <sheet name="Лист3" sheetId="3" r:id="rId3"/>
  </sheets>
  <definedNames>
    <definedName name="_xlnm.Print_Area" localSheetId="0">'Лист1'!$A$1:$L$52</definedName>
  </definedNames>
  <calcPr fullCalcOnLoad="1"/>
</workbook>
</file>

<file path=xl/sharedStrings.xml><?xml version="1.0" encoding="utf-8"?>
<sst xmlns="http://schemas.openxmlformats.org/spreadsheetml/2006/main" count="196" uniqueCount="103">
  <si>
    <t>№ п/п</t>
  </si>
  <si>
    <t>Назва напряму (пріоритетні завдання)</t>
  </si>
  <si>
    <t>Заходи програми</t>
  </si>
  <si>
    <t>Строк виконання</t>
  </si>
  <si>
    <t>Виконавці</t>
  </si>
  <si>
    <t>Очікуваний результат</t>
  </si>
  <si>
    <t>всього</t>
  </si>
  <si>
    <t>КП НМР «Благоустрій» Виконавчий комітет Нетішинської міської ради</t>
  </si>
  <si>
    <t>1.5.Обслуговування  території кладовищ</t>
  </si>
  <si>
    <t>1.6.Утримання території тимчасового утримання безпритульних тварин та утримання безпритульних тварин</t>
  </si>
  <si>
    <t>1.9.Обслуговування території благоустрою с.Старий Кривин та с.Новий Кривин</t>
  </si>
  <si>
    <t>1.11.Утримання території пляжу, облаштування рятувального поста.</t>
  </si>
  <si>
    <t>Всього</t>
  </si>
  <si>
    <t>Всього по капітальним видаткам</t>
  </si>
  <si>
    <t>РАЗОМ</t>
  </si>
  <si>
    <t>Утримання території кладовищ в належному стані, забезпечення належних умов для поховань померлих</t>
  </si>
  <si>
    <t>Утримання виробничої бази в належному стані</t>
  </si>
  <si>
    <t>Утримання території благоустрою сіл Старий Кривин та Новий Кривин у належному стані</t>
  </si>
  <si>
    <t>УКБ ВК НМР, Виконавчий комітет Нетішинської місткої ради</t>
  </si>
  <si>
    <t>Забезпечення громадян зручними умовами при користуванні громадським транспортом</t>
  </si>
  <si>
    <t>Проведення будівельних робіт з будівництва міського парку культури та відпочинку в м.Нетішин Хмельницької області</t>
  </si>
  <si>
    <t>УКБ ВК НМР, Виконавчий комітет Нетішинської міської ради</t>
  </si>
  <si>
    <t>Орієнтовні обсяги фінансування, тис.грн., у тому числі</t>
  </si>
  <si>
    <t>Джерела фінансування</t>
  </si>
  <si>
    <t>КП НМР «Благоустрій», Виконавчий комітет Нетішинської міської ради</t>
  </si>
  <si>
    <t>КП НМР «Комфорт», Виконавчий комітет Нетішинської міської ради</t>
  </si>
  <si>
    <t>Проведення культурно-масових заходів та Новорічних свят</t>
  </si>
  <si>
    <t>Утримання території міського пляжу у належному стані, забезпечення охорони життя населення громади на водних об'єктах</t>
  </si>
  <si>
    <t>3.Капітальні видатки</t>
  </si>
  <si>
    <t>Для належного обслуговування, прибирання та утримання територій парків, скверів, місцевого пляжу, сценічного обладнання. Оснащення матеріально-технічної бази КП НМР "Комфорт"</t>
  </si>
  <si>
    <t>3.4.Будівництво паркувальних майданчиків (стоянок) вздовж дренажно-обвідного каналу, що на вулиці Шевченка</t>
  </si>
  <si>
    <t>3.5.Капітальний ремонт (місцеве розширення проїзної частини для улаштування зупинки автобусів) вулиці Набережна в м.Нетішин Хмельницької області</t>
  </si>
  <si>
    <t>Фонд комунального майна міста Нетішина, Виконавчий комітет Нетішинської міської ради</t>
  </si>
  <si>
    <t>Забезпечення освітленням частини вулиці Лісова у місті Нетішин</t>
  </si>
  <si>
    <t>1.2.Утримання зовнішніх електричних мереж вуличного освітлення Нетішинської ТГ</t>
  </si>
  <si>
    <t>Утримання в належному стані електричних мереж вуличного освітлення Нетішинської ТГ</t>
  </si>
  <si>
    <t xml:space="preserve">1.Утримання території благоустрою Нетішинської  міської територіальної громади </t>
  </si>
  <si>
    <t>Забезпечення проведення незалежної оцінки об'єктів благоустрою на території Нетішинської ТГ</t>
  </si>
  <si>
    <t>Одержання достовірних даних щодо кількісних і якісних характеристик зелених насаджень на території Нетішинської міської територіальної громади</t>
  </si>
  <si>
    <t>2.Поточний ремонт об’єктів благоустрою, парків та рекреаційних зон Нетішинської міської ТГ</t>
  </si>
  <si>
    <t>Утримання доріг Нетішинської міської територіальної громади в належному стані</t>
  </si>
  <si>
    <t>Бюджет міської ТГ</t>
  </si>
  <si>
    <t>Забезпечення належної якості зовнішнього освітлення населених пунктів  на території Нетішинської міської територіальної громади</t>
  </si>
  <si>
    <t>Бюджет міськоїї ТГ</t>
  </si>
  <si>
    <t>Відлов, стерилізація та утримання безпритульних тварин, ремонт існуючих та створення нових воль'єрів для тварин, ремонт допоміжних будівель і споруд.</t>
  </si>
  <si>
    <t>Визначення комплексу ремонтних робіт для покращення технічного стану моста та конструкцій труб задля забезпечення безпеки руху автомобілів та пішоходів.</t>
  </si>
  <si>
    <t>Перелік напрямів, завдань і заходів Програми благоустрою Нетішинської міської територіальної громади на 2023-2025 роки</t>
  </si>
  <si>
    <t>2023/2025</t>
  </si>
  <si>
    <t>1.1.Електроенергія вуличного освітлення Нетішинської міської ТГ, електроенергія для включення міського фонтану</t>
  </si>
  <si>
    <t>Забезпечення повного освітлення територій Нетішинської міської ТГ в вечірні та нічні години, включення міського фонтану в літній період для відпочинку населення</t>
  </si>
  <si>
    <t xml:space="preserve">                                                                Бюджет міської ТГ</t>
  </si>
  <si>
    <t>1.7.Утримання вулично-дорожньої мережі міської територіальної громади, обслуговування світлофорів, гідродинамічне очищення ділянок зливної каналізаційної мережі вулиць, встановлення дорожніх знаків, нанесення дорожньої розмітки доріг та розмітки пішохідних переходів, поточний ремонт доріг та тротуарів.</t>
  </si>
  <si>
    <t>Утримання вулично-дорожньої мережі Нетішинської ТГ в належному стані (прибирання вулиць, обслуговування світлофорів, очищення зливової каналізаційної мережі вулиць, виконання ямкових ремонтів, бетонування тротуарів, заміна та встановлення дорожніх знаків, улаштування елементів зменшення швидкості, обслуговування автомобільних та пішоходних мостів, виконання розмітки доріг та розмітки пішоходних переходів)</t>
  </si>
  <si>
    <t>1.8.Утримання та обслуговування технічної бази</t>
  </si>
  <si>
    <t>Бюджет  міської ТГ</t>
  </si>
  <si>
    <t>1.10.Придбання, монтаж і демонтаж святкового оздоблення, Новорічної ялинки</t>
  </si>
  <si>
    <t>2.1.Поточний ремонт вулично-дорожньої мережі</t>
  </si>
  <si>
    <t>3.1.Придбання машин, механізмів, предметів, обладнання довгострокового користування, оновлення автотракторної техніки, ремонт автотракторної техніки, придбання обладнання та комплексів дитячих ігрових майданчиків</t>
  </si>
  <si>
    <t>Для належного обслуговування території благоустрою та ремонту доріг Нетішинської міської територіальної громади, забезпечення оснащення дитячих ігрових майданчиків</t>
  </si>
  <si>
    <t>Забезпечення  належного поховання померлих</t>
  </si>
  <si>
    <t>3.2.Капітальний ремонт доріг та вулиць Нетішинської міської ТГ</t>
  </si>
  <si>
    <t>Забезпечення належного стану доріг та вулиць Нетішинської міської територіальної громади для безпечних і комфортних умов для всіх учасників дорожнього руху</t>
  </si>
  <si>
    <t>Проведення будівельно-монтажних робіт з будівництва пішохідного моста через р.Горинь в м.Нетішин у районі СК "Енергетик"</t>
  </si>
  <si>
    <t>Пропагування здорового способу життя, організація різноманітності дозвілля дітей і мешканців громади, підвищення рухової активності населення</t>
  </si>
  <si>
    <t>Приведення у належний стан території парку з дотриманням усіх санітарних, технічних норм та створення належних умов для відпочинку відвідувачів.</t>
  </si>
  <si>
    <t>Забезпечення освітлення пішохідного моста через річку Горинь</t>
  </si>
  <si>
    <t>Забезпечення безпечного пересування в темну пору доби мешканців та гостей Нетішинської МТГ</t>
  </si>
  <si>
    <t>Виготовлення проєктної документації на будівництво мереж зовнішнього освітлення вулиць Нетішинської міської територіальної громади</t>
  </si>
  <si>
    <t>Виготовлення проєктної документації, проведення реконструкції дренажно-обвідного каналу, будівництво скверу з реконструкцією фонтану для приведення у належний естетичний вигляд, улаштування місць відпочинку для мешканців і гостей міста Нетішин.</t>
  </si>
  <si>
    <t>Забезпечення громадян зручними умовами при користуванні транспортом. Розвантаження центральних вулиць міста Нетішин та прибудинкових територій від автотранспортних засобів</t>
  </si>
  <si>
    <t>1.3.Утримання зелених насаджень, видалення карантинних рослин: амброзії полинолистої, борщовика Сосновського та інших, шляхом викопування рослин з корінням, механічним методом (скошування), та утилізація цих рослин</t>
  </si>
  <si>
    <t>1.12.Утримання (в тому числі ремонт) та облаштування парків, їх елементів, зон відпочинку на території ТГ, збереження природо заповідного фонду, очищення русла обвідного каналу міста Нетішин</t>
  </si>
  <si>
    <t>1.13.Проведення незалежної оцінки об'єктів благоустрою</t>
  </si>
  <si>
    <t>1.14.Проведення інвентаризації та паспортизації об'єктів благоустрою зеленого господарства, розробка інвентаризаційного плану об'єктів благоустрою, ведення реєстру зелених насаджень.</t>
  </si>
  <si>
    <t>3.6.Будівництво міського парку культури та відпочинку в м.Нетішин Хмельницької області</t>
  </si>
  <si>
    <t>3.7.Будівництво пішохідного моста через р.Горинь в м.Нетішин Хмельницької області</t>
  </si>
  <si>
    <t>3.8.Виготовлення ПД та будівництво спортивного майданчика по вул.Солов'євській</t>
  </si>
  <si>
    <t>3.9.Будівництво тротуару по вул.Привокзальній в с.Старий Кривин Славутського району Хмельницької області</t>
  </si>
  <si>
    <t>3.10.Будівництво парку у районі вул.Набережна, вул.Будівельників та просп.Незалежності в м.Нетішин Хмельницької області</t>
  </si>
  <si>
    <t>3.11.Будівництво об'єкту "Нове будівництво вуличного освітлення (зона пішоходного мосту через р.Горинь) в районі вул.Михайлова м.Нетішин Хмельницької області"</t>
  </si>
  <si>
    <t>3.13. Виготовлення проєктної документації на тему: -"Будівництво мережі зовнішнього освітлення по вул.Солов'євська в м.Нетішин Хмельницької області"; -"Будівництво мережі зовнішнього освітлення с.Старий Кривин Хмельницької області: вулиця Чкалова, вулиця Космічна, вулиця Лесі Українки, вулиця Шевченка, вулиця Богдана Хмельницького"</t>
  </si>
  <si>
    <t>2.2.Обстеження технічного стану автомобільного мосту на перехресті вул.Будівельників та вул.Набережна в м.Нетішин Хмельницької області</t>
  </si>
  <si>
    <t>Догляд за зеленими насадженнями громади та утримання їх у належному стані, поливання зелених насаджень, косіння трави, видалення карантинних рослин з метою зменшення негативного впливу на здоров'я людей, оновлення квіткових клумб, газонів, посадка дерев, кущів, покращення естетичного вигляду територій громади та покращення екологічної ситуації довкілля.</t>
  </si>
  <si>
    <t>Утримання об'єктів благоустрою Нетішинської ТГ у належному стані, покращення їх зовнішнього вигляду, санітарного стану населених пунктів, дрібні ремонти об'єктів і елементів благоустрою. Покращення естетичного вигляду населених пунктів громади та паркових зон за рахунок придбання обладнання дитячих ігрових майданчиків та обладнання для проведення спортивно-розважальних заходів.</t>
  </si>
  <si>
    <t>Організація роботи щодо забезпечення збереження та відновлення зелених насаджень парків, зон відпочинку, улаштування та ремонт МАФ, елементів благоустрою на цих об'єктах для покращення загального мікроклімату населених пунктів Нетішинської територіальноїх громади.</t>
  </si>
  <si>
    <t>3.14.Будівництво лінії вуличного освітлення частини вулиці Лісова у місті Нетішин Хмельницької області (ділянки дороги від кільця "Інтеграл" до будівлі № 38, що на вул.Лісова)</t>
  </si>
  <si>
    <t>Забезпечення інженерно-геодезичного супроводу робіт будівництва пішохідного моста у районі вул.Михайлова у місті Нетішин згідно договору.</t>
  </si>
  <si>
    <t>Забезпечення освітлення пішохідних переходів на території громади з встановленням систем автономного освітлення з альтернативними джерелами енергії (сонячні батареї).</t>
  </si>
  <si>
    <t>3.17. 1.Виготовлення проєкту та експертизи (Реконструкція мережі зовнішнього освітлення (дообладнання мережі системою автономного освітлення з альтернативними джерелами енергії) в м. Нетішин Шепетівського району Хмельницької області).                                                               2.Виготовлення проєкту та експертизи (Будівництво системи автономного освітлення з альтернативними джерелами енергії в с.Кривин Шепетівського району Хмельницької області).                                                       3.Виготовлення проєкту та експертизи (Будівництво системи автономного освітлення з альтернативними джерелами енергії в садибній забудові м.Нетішин Шепетівського району Хмельницької області).</t>
  </si>
  <si>
    <t>Секретар міської ради</t>
  </si>
  <si>
    <t>Іван РОМАНЮК</t>
  </si>
  <si>
    <t>3.18. Капітальний ремонт доріг Нетішинської міської територіальної громади з улаштуванням автобусних зупинок</t>
  </si>
  <si>
    <t>Встановлення нових автобусних зупинок на території громади, Забезпечення громадян зручними умовами при користування громадським транспортом</t>
  </si>
  <si>
    <t xml:space="preserve">Додаток до програми
</t>
  </si>
  <si>
    <t>1.4.Прибирання території благоустрою, в т.ч. виконання суспільно-корисних робіт. Ремонт, утримання об’єктів і елементів благоустрою (МАФи, фонтани, інші елементи), придбання обладнання дитячих ігрових майданчиків та обладнання для проведення спортивно-розважальних заходів</t>
  </si>
  <si>
    <t>3.12.Будівництво ПЛІ - 0,4 кВ по вул.Привокзальній в с. Старий Кривин, Славутського району Хмельницької області. Підключення ПЛІ від нового джерела постачання електричної енергії (КТП) вулиці Садової</t>
  </si>
  <si>
    <t>2.3.Виконання інженерно-геодезичного супроводу робіт по об'єкту: "Нове будівництво пішохідного моста через р.Горинь в районі вул.Михайлова м.Нетішин Хмельницької області"</t>
  </si>
  <si>
    <t>Забезпечення розроблення проєктно кошторисної документації та приєднання території міського кладовища до мереж холодного водопостачання, отримання технічних умов на приєднання території міського кладовища до мереж холодного водопостачання.</t>
  </si>
  <si>
    <t>2.4.Послуги з видачі технічних умов на приєднання до мереж холодного водопостачання по об'єкту "Нове будівництво міського кладовища за межами населеного пункту м.Нетішин Шепетівський район Хмельницька область"</t>
  </si>
  <si>
    <t xml:space="preserve">3.15.Виготовлення проєктно-кошторисної документації на тему: "Реконструкція системи вуличного освітлення по вул.Лісова (дорога до хлібозаводу) в м.Нетішин Шепетівського району Хмельницької області  </t>
  </si>
  <si>
    <t>3.3.Реконструкція дренажно-обвідного каналу та ремонт елементів міського фонтану; нове будівництво скверу з реконструкцією фонтану по просп.Незалежності в м.Нетішин Хмельницької області</t>
  </si>
  <si>
    <t>Забезпечення безпечних і комфортних умов для учасників дорожнього руху на території села, підвищення рівня благоустрою, створення сприятливих умов праці і відпочинку для мешканців та гостей Нетішинської міської територіальної громади</t>
  </si>
  <si>
    <t xml:space="preserve">3.16.Виготовлення проєктно-кошторисної документації по об'єкту "Нове будівництво міського кладовища за межами населеного пункту м.Нетішин Шепетівський район Хмельницька область"  та виконання супровідних робіт                     </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</si>
</sst>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s>
  <fonts count="37">
    <font>
      <sz val="10"/>
      <name val="Arial Cyr"/>
      <family val="0"/>
    </font>
    <font>
      <sz val="8"/>
      <name val="Arial Cyr"/>
      <family val="0"/>
    </font>
    <font>
      <b/>
      <sz val="10"/>
      <name val="Arial Cyr"/>
      <family val="0"/>
    </font>
    <font>
      <b/>
      <sz val="13"/>
      <name val="Times New Roman"/>
      <family val="1"/>
    </font>
    <font>
      <sz val="13"/>
      <name val="Times New Roman"/>
      <family val="1"/>
    </font>
    <font>
      <sz val="13"/>
      <color indexed="8"/>
      <name val="Times New Roman"/>
      <family val="1"/>
    </font>
    <font>
      <sz val="13"/>
      <color indexed="10"/>
      <name val="Times New Roman"/>
      <family val="1"/>
    </font>
    <font>
      <b/>
      <sz val="13"/>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3"/>
      <color indexed="10"/>
      <name val="Times New Roman"/>
      <family val="1"/>
    </font>
    <font>
      <sz val="14"/>
      <name val="Times New Roman"/>
      <family val="1"/>
    </font>
    <font>
      <b/>
      <sz val="14"/>
      <name val="Times New Roman"/>
      <family val="1"/>
    </font>
    <font>
      <b/>
      <sz val="14"/>
      <color indexed="8"/>
      <name val="Times New Roman"/>
      <family val="1"/>
    </font>
    <font>
      <sz val="13"/>
      <name val="Arial Cyr"/>
      <family val="0"/>
    </font>
    <font>
      <sz val="13"/>
      <color indexed="8"/>
      <name val="Arial Cyr"/>
      <family val="0"/>
    </font>
    <font>
      <b/>
      <sz val="13"/>
      <name val="Arial Cyr"/>
      <family val="0"/>
    </font>
    <font>
      <sz val="13"/>
      <color indexed="10"/>
      <name val="Arial Cyr"/>
      <family val="0"/>
    </font>
    <font>
      <sz val="16"/>
      <name val="Times New Roman"/>
      <family val="1"/>
    </font>
    <font>
      <b/>
      <sz val="13"/>
      <color indexed="8"/>
      <name val="Arial Cyr"/>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9" fillId="8" borderId="0" applyNumberFormat="0" applyBorder="0" applyAlignment="0" applyProtection="0"/>
    <xf numFmtId="0" fontId="9" fillId="3"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1"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2" borderId="0" applyNumberFormat="0" applyBorder="0" applyAlignment="0" applyProtection="0"/>
    <xf numFmtId="0" fontId="10" fillId="3" borderId="1" applyNumberFormat="0" applyAlignment="0" applyProtection="0"/>
    <xf numFmtId="0" fontId="11" fillId="9" borderId="2" applyNumberFormat="0" applyAlignment="0" applyProtection="0"/>
    <xf numFmtId="0" fontId="12" fillId="9" borderId="1" applyNumberFormat="0" applyAlignment="0" applyProtection="0"/>
    <xf numFmtId="0" fontId="1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14" borderId="7" applyNumberFormat="0" applyAlignment="0" applyProtection="0"/>
    <xf numFmtId="0" fontId="19" fillId="0" borderId="0" applyNumberFormat="0" applyFill="0" applyBorder="0" applyAlignment="0" applyProtection="0"/>
    <xf numFmtId="0" fontId="20" fillId="10" borderId="0" applyNumberFormat="0" applyBorder="0" applyAlignment="0" applyProtection="0"/>
    <xf numFmtId="0" fontId="21" fillId="0" borderId="0" applyNumberFormat="0" applyFill="0" applyBorder="0" applyAlignment="0" applyProtection="0"/>
    <xf numFmtId="0" fontId="22" fillId="17" borderId="0" applyNumberFormat="0" applyBorder="0" applyAlignment="0" applyProtection="0"/>
    <xf numFmtId="0" fontId="23" fillId="0" borderId="0" applyNumberFormat="0" applyFill="0" applyBorder="0" applyAlignment="0" applyProtection="0"/>
    <xf numFmtId="0" fontId="0" fillId="5" borderId="8" applyNumberFormat="0" applyFont="0" applyAlignment="0" applyProtection="0"/>
    <xf numFmtId="9" fontId="0" fillId="0" borderId="0" applyFon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6" fillId="7" borderId="0" applyNumberFormat="0" applyBorder="0" applyAlignment="0" applyProtection="0"/>
  </cellStyleXfs>
  <cellXfs count="73">
    <xf numFmtId="0" fontId="0" fillId="0" borderId="0" xfId="0" applyAlignment="1">
      <alignment/>
    </xf>
    <xf numFmtId="0" fontId="0" fillId="0" borderId="0" xfId="0" applyFont="1" applyBorder="1" applyAlignment="1">
      <alignment/>
    </xf>
    <xf numFmtId="0" fontId="0" fillId="0" borderId="0" xfId="0" applyFont="1" applyBorder="1" applyAlignment="1">
      <alignment/>
    </xf>
    <xf numFmtId="2" fontId="0" fillId="0" borderId="0" xfId="0" applyNumberFormat="1" applyFont="1" applyBorder="1" applyAlignment="1">
      <alignment/>
    </xf>
    <xf numFmtId="0" fontId="2" fillId="0" borderId="0" xfId="0" applyFont="1" applyBorder="1" applyAlignment="1">
      <alignment/>
    </xf>
    <xf numFmtId="0" fontId="3" fillId="0" borderId="10" xfId="0" applyFont="1" applyBorder="1" applyAlignment="1">
      <alignment horizontal="center" wrapText="1"/>
    </xf>
    <xf numFmtId="0" fontId="3" fillId="0" borderId="10" xfId="0" applyNumberFormat="1" applyFont="1" applyBorder="1" applyAlignment="1">
      <alignment horizontal="justify" vertical="top" wrapText="1"/>
    </xf>
    <xf numFmtId="0" fontId="3" fillId="0" borderId="10" xfId="0" applyNumberFormat="1" applyFont="1" applyBorder="1" applyAlignment="1">
      <alignment horizontal="center" vertical="top" wrapText="1"/>
    </xf>
    <xf numFmtId="0" fontId="3" fillId="0" borderId="10" xfId="0" applyNumberFormat="1" applyFont="1" applyBorder="1" applyAlignment="1">
      <alignment horizontal="center" wrapText="1"/>
    </xf>
    <xf numFmtId="0" fontId="4" fillId="0" borderId="10" xfId="0" applyFont="1" applyBorder="1" applyAlignment="1">
      <alignment horizontal="justify" vertical="top" wrapText="1"/>
    </xf>
    <xf numFmtId="2" fontId="4" fillId="0" borderId="10" xfId="0" applyNumberFormat="1" applyFont="1" applyBorder="1" applyAlignment="1">
      <alignment horizontal="justify" vertical="top" wrapText="1"/>
    </xf>
    <xf numFmtId="0" fontId="5" fillId="0" borderId="10" xfId="0" applyFont="1" applyBorder="1" applyAlignment="1">
      <alignment horizontal="justify" vertical="top" wrapText="1"/>
    </xf>
    <xf numFmtId="0" fontId="5" fillId="0" borderId="10" xfId="0" applyFont="1" applyBorder="1" applyAlignment="1">
      <alignment horizontal="center" vertical="center" wrapText="1"/>
    </xf>
    <xf numFmtId="0" fontId="5" fillId="0" borderId="10" xfId="0" applyFont="1" applyBorder="1" applyAlignment="1">
      <alignment horizontal="left" vertical="top" wrapText="1"/>
    </xf>
    <xf numFmtId="2" fontId="5" fillId="0" borderId="10" xfId="0" applyNumberFormat="1" applyFont="1" applyBorder="1" applyAlignment="1">
      <alignment horizontal="justify" vertical="top" wrapText="1"/>
    </xf>
    <xf numFmtId="0" fontId="4" fillId="0" borderId="10" xfId="0" applyFont="1" applyBorder="1" applyAlignment="1">
      <alignment horizontal="center" vertical="top" wrapText="1"/>
    </xf>
    <xf numFmtId="2" fontId="6" fillId="0" borderId="10" xfId="0" applyNumberFormat="1" applyFont="1" applyBorder="1" applyAlignment="1">
      <alignment horizontal="justify" vertical="top" wrapText="1"/>
    </xf>
    <xf numFmtId="0" fontId="3" fillId="0" borderId="10" xfId="0" applyFont="1" applyBorder="1" applyAlignment="1">
      <alignment horizontal="justify" vertical="top" wrapText="1"/>
    </xf>
    <xf numFmtId="0" fontId="7" fillId="0" borderId="10" xfId="0" applyFont="1" applyBorder="1" applyAlignment="1">
      <alignment horizontal="justify" vertical="top" wrapText="1"/>
    </xf>
    <xf numFmtId="2" fontId="7" fillId="0" borderId="10" xfId="0" applyNumberFormat="1" applyFont="1" applyBorder="1" applyAlignment="1">
      <alignment horizontal="justify" vertical="top" wrapText="1"/>
    </xf>
    <xf numFmtId="0" fontId="5" fillId="0" borderId="10" xfId="0" applyFont="1" applyBorder="1" applyAlignment="1">
      <alignment horizontal="center" vertical="top" wrapText="1"/>
    </xf>
    <xf numFmtId="0" fontId="4" fillId="0" borderId="10" xfId="0" applyFont="1" applyBorder="1" applyAlignment="1">
      <alignment horizontal="left" vertical="top" wrapText="1"/>
    </xf>
    <xf numFmtId="0" fontId="4" fillId="0" borderId="11" xfId="0" applyFont="1" applyBorder="1" applyAlignment="1">
      <alignment vertical="top" wrapText="1"/>
    </xf>
    <xf numFmtId="0" fontId="4" fillId="0" borderId="12" xfId="0" applyFont="1" applyBorder="1" applyAlignment="1">
      <alignment vertical="top" wrapText="1"/>
    </xf>
    <xf numFmtId="0" fontId="0" fillId="0" borderId="0" xfId="0" applyFont="1" applyBorder="1" applyAlignment="1">
      <alignment horizontal="center"/>
    </xf>
    <xf numFmtId="0" fontId="4" fillId="0" borderId="11" xfId="0" applyFont="1" applyBorder="1" applyAlignment="1">
      <alignment horizontal="center" vertical="center" wrapText="1"/>
    </xf>
    <xf numFmtId="0" fontId="5" fillId="0" borderId="11" xfId="0" applyFont="1" applyBorder="1" applyAlignment="1">
      <alignment horizontal="left" vertical="top" wrapText="1"/>
    </xf>
    <xf numFmtId="0" fontId="5" fillId="0" borderId="11" xfId="0" applyFont="1" applyBorder="1" applyAlignment="1">
      <alignment horizontal="center" vertical="top" wrapText="1"/>
    </xf>
    <xf numFmtId="0" fontId="5" fillId="0" borderId="11" xfId="0" applyFont="1" applyBorder="1" applyAlignment="1">
      <alignment horizontal="center" vertical="center" wrapText="1"/>
    </xf>
    <xf numFmtId="0" fontId="5" fillId="0" borderId="11" xfId="0" applyFont="1" applyBorder="1" applyAlignment="1">
      <alignment vertical="top" wrapText="1"/>
    </xf>
    <xf numFmtId="0" fontId="3" fillId="0" borderId="10" xfId="0" applyFont="1" applyBorder="1" applyAlignment="1">
      <alignment horizontal="center" vertical="top" wrapText="1"/>
    </xf>
    <xf numFmtId="0" fontId="7" fillId="0" borderId="10" xfId="0" applyFont="1" applyBorder="1" applyAlignment="1">
      <alignment horizontal="center" vertical="top" wrapText="1"/>
    </xf>
    <xf numFmtId="0" fontId="7" fillId="0" borderId="0" xfId="0" applyFont="1" applyBorder="1" applyAlignment="1">
      <alignment horizontal="justify" vertical="top" wrapText="1"/>
    </xf>
    <xf numFmtId="0" fontId="7" fillId="0" borderId="0" xfId="0" applyFont="1" applyBorder="1" applyAlignment="1">
      <alignment horizontal="center" vertical="top" wrapText="1"/>
    </xf>
    <xf numFmtId="2" fontId="7" fillId="0" borderId="0" xfId="0" applyNumberFormat="1" applyFont="1" applyBorder="1" applyAlignment="1">
      <alignment horizontal="justify" vertical="top" wrapText="1"/>
    </xf>
    <xf numFmtId="2" fontId="27" fillId="0" borderId="10" xfId="0" applyNumberFormat="1" applyFont="1" applyBorder="1" applyAlignment="1">
      <alignment horizontal="justify" vertical="top" wrapText="1"/>
    </xf>
    <xf numFmtId="0" fontId="6" fillId="0" borderId="10" xfId="0" applyFont="1" applyBorder="1" applyAlignment="1">
      <alignment horizontal="justify" vertical="top" wrapText="1"/>
    </xf>
    <xf numFmtId="0" fontId="6" fillId="0" borderId="10" xfId="0" applyFont="1" applyBorder="1" applyAlignment="1">
      <alignment horizontal="center" vertical="top" wrapText="1"/>
    </xf>
    <xf numFmtId="0" fontId="4" fillId="0" borderId="0" xfId="0" applyFont="1" applyBorder="1" applyAlignment="1">
      <alignment/>
    </xf>
    <xf numFmtId="0" fontId="4" fillId="0" borderId="0" xfId="0" applyFont="1" applyBorder="1" applyAlignment="1">
      <alignment horizontal="center"/>
    </xf>
    <xf numFmtId="2" fontId="4" fillId="0" borderId="0" xfId="0" applyNumberFormat="1" applyFont="1" applyBorder="1" applyAlignment="1">
      <alignment/>
    </xf>
    <xf numFmtId="0" fontId="4" fillId="0" borderId="0" xfId="0" applyFont="1" applyBorder="1" applyAlignment="1">
      <alignment horizontal="center" wrapText="1"/>
    </xf>
    <xf numFmtId="0" fontId="4" fillId="0" borderId="0" xfId="0" applyFont="1" applyBorder="1" applyAlignment="1">
      <alignment horizontal="left" vertical="top" wrapText="1"/>
    </xf>
    <xf numFmtId="0" fontId="30" fillId="0" borderId="0" xfId="0" applyFont="1" applyBorder="1" applyAlignment="1">
      <alignment horizontal="justify" vertical="top" wrapText="1"/>
    </xf>
    <xf numFmtId="0" fontId="30" fillId="0" borderId="0" xfId="0" applyFont="1" applyBorder="1" applyAlignment="1">
      <alignment horizontal="center" vertical="top" wrapText="1"/>
    </xf>
    <xf numFmtId="2" fontId="30" fillId="0" borderId="0" xfId="0" applyNumberFormat="1" applyFont="1" applyBorder="1" applyAlignment="1">
      <alignment horizontal="justify" vertical="top" wrapText="1"/>
    </xf>
    <xf numFmtId="0" fontId="31" fillId="0" borderId="0" xfId="0" applyFont="1" applyBorder="1" applyAlignment="1">
      <alignment/>
    </xf>
    <xf numFmtId="0" fontId="32" fillId="0" borderId="0" xfId="0" applyFont="1" applyBorder="1" applyAlignment="1">
      <alignment/>
    </xf>
    <xf numFmtId="0" fontId="33" fillId="0" borderId="0" xfId="0" applyFont="1" applyBorder="1" applyAlignment="1">
      <alignment/>
    </xf>
    <xf numFmtId="0" fontId="34" fillId="0" borderId="0" xfId="0" applyFont="1" applyBorder="1" applyAlignment="1">
      <alignment/>
    </xf>
    <xf numFmtId="2" fontId="27" fillId="0" borderId="0" xfId="0" applyNumberFormat="1" applyFont="1" applyBorder="1" applyAlignment="1">
      <alignment horizontal="justify" vertical="top" wrapText="1"/>
    </xf>
    <xf numFmtId="0" fontId="35" fillId="0" borderId="0" xfId="0" applyFont="1" applyBorder="1" applyAlignment="1">
      <alignment horizontal="center"/>
    </xf>
    <xf numFmtId="0" fontId="35" fillId="0" borderId="0" xfId="0" applyFont="1" applyBorder="1" applyAlignment="1">
      <alignment/>
    </xf>
    <xf numFmtId="2" fontId="35" fillId="0" borderId="0" xfId="0" applyNumberFormat="1" applyFont="1" applyBorder="1" applyAlignment="1">
      <alignment/>
    </xf>
    <xf numFmtId="0" fontId="35" fillId="0" borderId="0" xfId="0" applyFont="1" applyBorder="1" applyAlignment="1">
      <alignment horizontal="right"/>
    </xf>
    <xf numFmtId="0" fontId="4" fillId="0" borderId="11" xfId="0" applyFont="1" applyBorder="1" applyAlignment="1">
      <alignment horizontal="left" vertical="top" wrapText="1"/>
    </xf>
    <xf numFmtId="0" fontId="3" fillId="0" borderId="10" xfId="0" applyFont="1" applyBorder="1" applyAlignment="1">
      <alignment horizontal="left" vertical="top" wrapText="1"/>
    </xf>
    <xf numFmtId="0" fontId="7" fillId="0" borderId="10" xfId="0" applyFont="1" applyBorder="1" applyAlignment="1">
      <alignment horizontal="left" vertical="top" wrapText="1"/>
    </xf>
    <xf numFmtId="0" fontId="4" fillId="0" borderId="10" xfId="0" applyNumberFormat="1" applyFont="1" applyBorder="1" applyAlignment="1">
      <alignment horizontal="left" vertical="top" wrapText="1"/>
    </xf>
    <xf numFmtId="0" fontId="5" fillId="0" borderId="10" xfId="0" applyNumberFormat="1" applyFont="1" applyBorder="1" applyAlignment="1">
      <alignment horizontal="left" vertical="top" wrapText="1"/>
    </xf>
    <xf numFmtId="0" fontId="36" fillId="0" borderId="0" xfId="0" applyFont="1" applyBorder="1" applyAlignment="1">
      <alignment/>
    </xf>
    <xf numFmtId="0" fontId="6" fillId="0" borderId="10" xfId="0" applyFont="1" applyBorder="1" applyAlignment="1">
      <alignment horizontal="left" vertical="top" wrapText="1"/>
    </xf>
    <xf numFmtId="0" fontId="6" fillId="0" borderId="10" xfId="0" applyFont="1" applyBorder="1" applyAlignment="1">
      <alignment horizontal="center" vertical="center" wrapText="1"/>
    </xf>
    <xf numFmtId="0" fontId="36" fillId="0" borderId="12" xfId="0" applyFont="1" applyBorder="1" applyAlignment="1">
      <alignment/>
    </xf>
    <xf numFmtId="0" fontId="7" fillId="0" borderId="10" xfId="0" applyFont="1" applyBorder="1" applyAlignment="1">
      <alignment horizontal="left"/>
    </xf>
    <xf numFmtId="0" fontId="28" fillId="0" borderId="0" xfId="0" applyFont="1" applyBorder="1" applyAlignment="1">
      <alignment horizontal="right"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1" xfId="0" applyFont="1" applyBorder="1" applyAlignment="1">
      <alignment horizontal="left" vertical="top" wrapText="1"/>
    </xf>
    <xf numFmtId="0" fontId="5" fillId="0" borderId="12" xfId="0" applyFont="1" applyBorder="1" applyAlignment="1">
      <alignment horizontal="left" vertical="top" wrapText="1"/>
    </xf>
    <xf numFmtId="0" fontId="3" fillId="0" borderId="10" xfId="0" applyFont="1" applyBorder="1" applyAlignment="1">
      <alignment horizontal="center" wrapText="1"/>
    </xf>
    <xf numFmtId="0" fontId="35" fillId="0" borderId="0" xfId="0" applyFont="1" applyBorder="1" applyAlignment="1">
      <alignment horizontal="left"/>
    </xf>
    <xf numFmtId="0" fontId="29" fillId="0" borderId="0" xfId="0"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3"/>
  <sheetViews>
    <sheetView tabSelected="1" view="pageBreakPreview" zoomScaleSheetLayoutView="100" zoomScalePageLayoutView="0" workbookViewId="0" topLeftCell="A1">
      <selection activeCell="C44" sqref="C44"/>
    </sheetView>
  </sheetViews>
  <sheetFormatPr defaultColWidth="8.875" defaultRowHeight="12.75"/>
  <cols>
    <col min="1" max="1" width="5.625" style="2" customWidth="1"/>
    <col min="2" max="2" width="16.875" style="2" customWidth="1"/>
    <col min="3" max="3" width="36.125" style="2" customWidth="1"/>
    <col min="4" max="4" width="14.75390625" style="24" customWidth="1"/>
    <col min="5" max="5" width="27.625" style="2" customWidth="1"/>
    <col min="6" max="6" width="12.25390625" style="3" customWidth="1"/>
    <col min="7" max="8" width="13.375" style="3" customWidth="1"/>
    <col min="9" max="9" width="12.875" style="3" customWidth="1"/>
    <col min="10" max="10" width="36.875" style="24" customWidth="1"/>
    <col min="11" max="11" width="69.75390625" style="2" customWidth="1"/>
    <col min="12" max="12" width="8.875" style="2" hidden="1" customWidth="1"/>
    <col min="13" max="16384" width="8.875" style="2" customWidth="1"/>
  </cols>
  <sheetData>
    <row r="1" spans="1:11" ht="39.75" customHeight="1">
      <c r="A1" s="38"/>
      <c r="B1" s="38"/>
      <c r="C1" s="38"/>
      <c r="D1" s="39"/>
      <c r="E1" s="38"/>
      <c r="F1" s="40"/>
      <c r="G1" s="40"/>
      <c r="H1" s="40"/>
      <c r="I1" s="40"/>
      <c r="J1" s="39"/>
      <c r="K1" s="65" t="s">
        <v>93</v>
      </c>
    </row>
    <row r="2" spans="1:11" s="1" customFormat="1" ht="33" customHeight="1">
      <c r="A2" s="72" t="s">
        <v>46</v>
      </c>
      <c r="B2" s="72"/>
      <c r="C2" s="72"/>
      <c r="D2" s="72"/>
      <c r="E2" s="72"/>
      <c r="F2" s="72"/>
      <c r="G2" s="72"/>
      <c r="H2" s="72"/>
      <c r="I2" s="72"/>
      <c r="J2" s="72"/>
      <c r="K2" s="72"/>
    </row>
    <row r="3" spans="1:11" ht="27" customHeight="1">
      <c r="A3" s="38"/>
      <c r="B3" s="38"/>
      <c r="C3" s="41"/>
      <c r="D3" s="41"/>
      <c r="E3" s="41"/>
      <c r="F3" s="41"/>
      <c r="G3" s="41"/>
      <c r="H3" s="41"/>
      <c r="I3" s="41"/>
      <c r="J3" s="39"/>
      <c r="K3" s="42"/>
    </row>
    <row r="4" spans="1:11" s="46" customFormat="1" ht="43.5" customHeight="1">
      <c r="A4" s="70" t="s">
        <v>0</v>
      </c>
      <c r="B4" s="70" t="s">
        <v>1</v>
      </c>
      <c r="C4" s="70" t="s">
        <v>2</v>
      </c>
      <c r="D4" s="70" t="s">
        <v>3</v>
      </c>
      <c r="E4" s="70" t="s">
        <v>4</v>
      </c>
      <c r="F4" s="70" t="s">
        <v>22</v>
      </c>
      <c r="G4" s="70"/>
      <c r="H4" s="70"/>
      <c r="I4" s="70"/>
      <c r="J4" s="70" t="s">
        <v>23</v>
      </c>
      <c r="K4" s="70" t="s">
        <v>5</v>
      </c>
    </row>
    <row r="5" spans="1:11" s="46" customFormat="1" ht="27.75" customHeight="1">
      <c r="A5" s="70"/>
      <c r="B5" s="70"/>
      <c r="C5" s="70"/>
      <c r="D5" s="70"/>
      <c r="E5" s="70"/>
      <c r="F5" s="6" t="s">
        <v>6</v>
      </c>
      <c r="G5" s="7">
        <v>2023</v>
      </c>
      <c r="H5" s="7">
        <v>2024</v>
      </c>
      <c r="I5" s="7">
        <v>2025</v>
      </c>
      <c r="J5" s="70"/>
      <c r="K5" s="70"/>
    </row>
    <row r="6" spans="1:11" s="46" customFormat="1" ht="16.5">
      <c r="A6" s="5">
        <v>1</v>
      </c>
      <c r="B6" s="5">
        <v>2</v>
      </c>
      <c r="C6" s="5">
        <v>3</v>
      </c>
      <c r="D6" s="5">
        <v>4</v>
      </c>
      <c r="E6" s="5">
        <v>5</v>
      </c>
      <c r="F6" s="8">
        <v>6</v>
      </c>
      <c r="G6" s="8">
        <v>7</v>
      </c>
      <c r="H6" s="8">
        <v>8</v>
      </c>
      <c r="I6" s="8">
        <v>9</v>
      </c>
      <c r="J6" s="5">
        <v>10</v>
      </c>
      <c r="K6" s="5">
        <v>11</v>
      </c>
    </row>
    <row r="7" spans="1:11" s="46" customFormat="1" ht="129" customHeight="1">
      <c r="A7" s="9">
        <v>1</v>
      </c>
      <c r="B7" s="9" t="s">
        <v>36</v>
      </c>
      <c r="C7" s="21" t="s">
        <v>48</v>
      </c>
      <c r="D7" s="15" t="s">
        <v>47</v>
      </c>
      <c r="E7" s="9" t="s">
        <v>24</v>
      </c>
      <c r="F7" s="14">
        <v>16352.6</v>
      </c>
      <c r="G7" s="10">
        <v>4940.36</v>
      </c>
      <c r="H7" s="10">
        <v>5434.4</v>
      </c>
      <c r="I7" s="10">
        <v>5977.84</v>
      </c>
      <c r="J7" s="25" t="s">
        <v>50</v>
      </c>
      <c r="K7" s="9" t="s">
        <v>49</v>
      </c>
    </row>
    <row r="8" spans="1:11" s="46" customFormat="1" ht="72.75" customHeight="1">
      <c r="A8" s="9"/>
      <c r="B8" s="9"/>
      <c r="C8" s="21" t="s">
        <v>34</v>
      </c>
      <c r="D8" s="15" t="s">
        <v>47</v>
      </c>
      <c r="E8" s="9" t="s">
        <v>24</v>
      </c>
      <c r="F8" s="14">
        <v>11417.85</v>
      </c>
      <c r="G8" s="10">
        <v>3449.5</v>
      </c>
      <c r="H8" s="10">
        <v>3794.45</v>
      </c>
      <c r="I8" s="10">
        <v>4173.9</v>
      </c>
      <c r="J8" s="25" t="s">
        <v>50</v>
      </c>
      <c r="K8" s="9" t="s">
        <v>35</v>
      </c>
    </row>
    <row r="9" spans="1:11" s="46" customFormat="1" ht="159" customHeight="1">
      <c r="A9" s="9"/>
      <c r="B9" s="9"/>
      <c r="C9" s="55" t="s">
        <v>70</v>
      </c>
      <c r="D9" s="25" t="s">
        <v>47</v>
      </c>
      <c r="E9" s="9" t="s">
        <v>24</v>
      </c>
      <c r="F9" s="14">
        <v>33778.15</v>
      </c>
      <c r="G9" s="10">
        <v>10204.88</v>
      </c>
      <c r="H9" s="10">
        <v>11225.37</v>
      </c>
      <c r="I9" s="10">
        <v>12347.9</v>
      </c>
      <c r="J9" s="25" t="s">
        <v>50</v>
      </c>
      <c r="K9" s="22" t="s">
        <v>82</v>
      </c>
    </row>
    <row r="10" spans="1:11" s="46" customFormat="1" ht="174" customHeight="1">
      <c r="A10" s="9"/>
      <c r="B10" s="9"/>
      <c r="C10" s="55" t="s">
        <v>94</v>
      </c>
      <c r="D10" s="25" t="s">
        <v>47</v>
      </c>
      <c r="E10" s="13" t="s">
        <v>24</v>
      </c>
      <c r="F10" s="14">
        <v>62892.91</v>
      </c>
      <c r="G10" s="14">
        <v>19000.88</v>
      </c>
      <c r="H10" s="14">
        <v>20900.97</v>
      </c>
      <c r="I10" s="14">
        <v>22991.06</v>
      </c>
      <c r="J10" s="28" t="s">
        <v>50</v>
      </c>
      <c r="K10" s="29" t="s">
        <v>83</v>
      </c>
    </row>
    <row r="11" spans="1:11" s="46" customFormat="1" ht="66">
      <c r="A11" s="9"/>
      <c r="B11" s="9"/>
      <c r="C11" s="21" t="s">
        <v>8</v>
      </c>
      <c r="D11" s="15" t="s">
        <v>47</v>
      </c>
      <c r="E11" s="9" t="s">
        <v>24</v>
      </c>
      <c r="F11" s="14">
        <v>2100.4</v>
      </c>
      <c r="G11" s="10">
        <v>634.56</v>
      </c>
      <c r="H11" s="10">
        <v>698.02</v>
      </c>
      <c r="I11" s="10">
        <v>767.82</v>
      </c>
      <c r="J11" s="15" t="s">
        <v>41</v>
      </c>
      <c r="K11" s="9" t="s">
        <v>15</v>
      </c>
    </row>
    <row r="12" spans="1:11" s="46" customFormat="1" ht="84.75" customHeight="1">
      <c r="A12" s="23"/>
      <c r="B12" s="23"/>
      <c r="C12" s="55" t="s">
        <v>9</v>
      </c>
      <c r="D12" s="15" t="s">
        <v>47</v>
      </c>
      <c r="E12" s="9" t="s">
        <v>25</v>
      </c>
      <c r="F12" s="14">
        <v>10706.6</v>
      </c>
      <c r="G12" s="10">
        <v>2808.29</v>
      </c>
      <c r="H12" s="10">
        <v>3510.36</v>
      </c>
      <c r="I12" s="10">
        <v>4387.95</v>
      </c>
      <c r="J12" s="15" t="s">
        <v>41</v>
      </c>
      <c r="K12" s="22" t="s">
        <v>44</v>
      </c>
    </row>
    <row r="13" spans="1:11" s="46" customFormat="1" ht="211.5" customHeight="1">
      <c r="A13" s="9"/>
      <c r="B13" s="9"/>
      <c r="C13" s="21" t="s">
        <v>51</v>
      </c>
      <c r="D13" s="15" t="s">
        <v>47</v>
      </c>
      <c r="E13" s="9" t="s">
        <v>7</v>
      </c>
      <c r="F13" s="14">
        <v>67730.71</v>
      </c>
      <c r="G13" s="10">
        <v>20462.45</v>
      </c>
      <c r="H13" s="10">
        <v>22508.7</v>
      </c>
      <c r="I13" s="10">
        <v>24759.56</v>
      </c>
      <c r="J13" s="15" t="s">
        <v>41</v>
      </c>
      <c r="K13" s="9" t="s">
        <v>52</v>
      </c>
    </row>
    <row r="14" spans="1:11" s="46" customFormat="1" ht="66">
      <c r="A14" s="9"/>
      <c r="B14" s="9"/>
      <c r="C14" s="21" t="s">
        <v>53</v>
      </c>
      <c r="D14" s="15" t="s">
        <v>47</v>
      </c>
      <c r="E14" s="9" t="s">
        <v>24</v>
      </c>
      <c r="F14" s="14">
        <v>6556.91</v>
      </c>
      <c r="G14" s="10">
        <v>1980.94</v>
      </c>
      <c r="H14" s="10">
        <v>2179.03</v>
      </c>
      <c r="I14" s="10">
        <v>2396.94</v>
      </c>
      <c r="J14" s="15" t="s">
        <v>54</v>
      </c>
      <c r="K14" s="9" t="s">
        <v>16</v>
      </c>
    </row>
    <row r="15" spans="1:11" s="46" customFormat="1" ht="66">
      <c r="A15" s="9"/>
      <c r="B15" s="9"/>
      <c r="C15" s="21" t="s">
        <v>10</v>
      </c>
      <c r="D15" s="15" t="s">
        <v>47</v>
      </c>
      <c r="E15" s="9" t="s">
        <v>24</v>
      </c>
      <c r="F15" s="14">
        <v>16301.39</v>
      </c>
      <c r="G15" s="10">
        <v>4924.89</v>
      </c>
      <c r="H15" s="10">
        <v>5417.38</v>
      </c>
      <c r="I15" s="10">
        <v>5959.12</v>
      </c>
      <c r="J15" s="15" t="s">
        <v>41</v>
      </c>
      <c r="K15" s="9" t="s">
        <v>17</v>
      </c>
    </row>
    <row r="16" spans="1:11" s="46" customFormat="1" ht="66">
      <c r="A16" s="9"/>
      <c r="B16" s="9"/>
      <c r="C16" s="21" t="s">
        <v>55</v>
      </c>
      <c r="D16" s="15" t="s">
        <v>47</v>
      </c>
      <c r="E16" s="9" t="s">
        <v>24</v>
      </c>
      <c r="F16" s="14">
        <v>343.71</v>
      </c>
      <c r="G16" s="10">
        <v>103.84</v>
      </c>
      <c r="H16" s="10">
        <v>114.22</v>
      </c>
      <c r="I16" s="10">
        <v>125.65</v>
      </c>
      <c r="J16" s="15" t="s">
        <v>41</v>
      </c>
      <c r="K16" s="9" t="s">
        <v>26</v>
      </c>
    </row>
    <row r="17" spans="1:11" s="46" customFormat="1" ht="66">
      <c r="A17" s="9"/>
      <c r="B17" s="9"/>
      <c r="C17" s="21" t="s">
        <v>11</v>
      </c>
      <c r="D17" s="15" t="s">
        <v>47</v>
      </c>
      <c r="E17" s="9" t="s">
        <v>25</v>
      </c>
      <c r="F17" s="14">
        <v>3431.01</v>
      </c>
      <c r="G17" s="10">
        <v>899.94</v>
      </c>
      <c r="H17" s="10">
        <v>1124.92</v>
      </c>
      <c r="I17" s="10">
        <v>1406.15</v>
      </c>
      <c r="J17" s="15" t="s">
        <v>41</v>
      </c>
      <c r="K17" s="9" t="s">
        <v>27</v>
      </c>
    </row>
    <row r="18" spans="1:11" s="47" customFormat="1" ht="130.5" customHeight="1">
      <c r="A18" s="27"/>
      <c r="B18" s="27"/>
      <c r="C18" s="26" t="s">
        <v>71</v>
      </c>
      <c r="D18" s="20" t="s">
        <v>47</v>
      </c>
      <c r="E18" s="11" t="s">
        <v>25</v>
      </c>
      <c r="F18" s="14">
        <v>28336.9</v>
      </c>
      <c r="G18" s="14">
        <v>7432.63</v>
      </c>
      <c r="H18" s="14">
        <v>9290.79</v>
      </c>
      <c r="I18" s="14">
        <v>11613.48</v>
      </c>
      <c r="J18" s="20" t="s">
        <v>41</v>
      </c>
      <c r="K18" s="26" t="s">
        <v>84</v>
      </c>
    </row>
    <row r="19" spans="1:11" s="46" customFormat="1" ht="82.5">
      <c r="A19" s="9"/>
      <c r="B19" s="9"/>
      <c r="C19" s="21" t="s">
        <v>72</v>
      </c>
      <c r="D19" s="15" t="s">
        <v>47</v>
      </c>
      <c r="E19" s="11" t="s">
        <v>32</v>
      </c>
      <c r="F19" s="14">
        <v>180</v>
      </c>
      <c r="G19" s="14">
        <v>60</v>
      </c>
      <c r="H19" s="14">
        <v>60</v>
      </c>
      <c r="I19" s="14">
        <v>60</v>
      </c>
      <c r="J19" s="20" t="s">
        <v>41</v>
      </c>
      <c r="K19" s="11" t="s">
        <v>37</v>
      </c>
    </row>
    <row r="20" spans="1:11" s="46" customFormat="1" ht="156.75" customHeight="1">
      <c r="A20" s="9"/>
      <c r="B20" s="9"/>
      <c r="C20" s="21" t="s">
        <v>73</v>
      </c>
      <c r="D20" s="15" t="s">
        <v>47</v>
      </c>
      <c r="E20" s="11" t="s">
        <v>25</v>
      </c>
      <c r="F20" s="14">
        <v>762.5</v>
      </c>
      <c r="G20" s="14">
        <v>200</v>
      </c>
      <c r="H20" s="14">
        <v>250</v>
      </c>
      <c r="I20" s="14">
        <v>312.5</v>
      </c>
      <c r="J20" s="20" t="s">
        <v>41</v>
      </c>
      <c r="K20" s="11" t="s">
        <v>38</v>
      </c>
    </row>
    <row r="21" spans="1:11" s="48" customFormat="1" ht="16.5">
      <c r="A21" s="17"/>
      <c r="B21" s="17" t="s">
        <v>12</v>
      </c>
      <c r="C21" s="56"/>
      <c r="D21" s="30"/>
      <c r="E21" s="18"/>
      <c r="F21" s="19">
        <f>SUM(F7:F20)</f>
        <v>260891.64</v>
      </c>
      <c r="G21" s="19">
        <f>SUM(G7:G20)</f>
        <v>77103.16</v>
      </c>
      <c r="H21" s="19">
        <f>SUM(H7:H20)</f>
        <v>86508.61000000002</v>
      </c>
      <c r="I21" s="19">
        <f>SUM(I7:I20)</f>
        <v>97279.86999999998</v>
      </c>
      <c r="J21" s="31"/>
      <c r="K21" s="18"/>
    </row>
    <row r="22" spans="1:11" s="47" customFormat="1" ht="148.5">
      <c r="A22" s="11">
        <v>2</v>
      </c>
      <c r="B22" s="11" t="s">
        <v>39</v>
      </c>
      <c r="C22" s="13" t="s">
        <v>56</v>
      </c>
      <c r="D22" s="20" t="s">
        <v>47</v>
      </c>
      <c r="E22" s="11" t="s">
        <v>24</v>
      </c>
      <c r="F22" s="14">
        <v>24477.62</v>
      </c>
      <c r="G22" s="14">
        <v>24477.62</v>
      </c>
      <c r="H22" s="14">
        <v>0</v>
      </c>
      <c r="I22" s="14">
        <v>0</v>
      </c>
      <c r="J22" s="20" t="s">
        <v>41</v>
      </c>
      <c r="K22" s="11" t="s">
        <v>40</v>
      </c>
    </row>
    <row r="23" spans="1:11" s="47" customFormat="1" ht="88.5" customHeight="1">
      <c r="A23" s="11"/>
      <c r="B23" s="11"/>
      <c r="C23" s="13" t="s">
        <v>81</v>
      </c>
      <c r="D23" s="20">
        <v>2023</v>
      </c>
      <c r="E23" s="11" t="s">
        <v>24</v>
      </c>
      <c r="F23" s="14">
        <v>236</v>
      </c>
      <c r="G23" s="14">
        <v>236</v>
      </c>
      <c r="H23" s="14">
        <v>0</v>
      </c>
      <c r="I23" s="14">
        <v>0</v>
      </c>
      <c r="J23" s="12" t="s">
        <v>43</v>
      </c>
      <c r="K23" s="11" t="s">
        <v>45</v>
      </c>
    </row>
    <row r="24" spans="1:11" s="49" customFormat="1" ht="123.75" customHeight="1">
      <c r="A24" s="11"/>
      <c r="B24" s="11"/>
      <c r="C24" s="13" t="s">
        <v>96</v>
      </c>
      <c r="D24" s="20">
        <v>2023</v>
      </c>
      <c r="E24" s="11" t="s">
        <v>18</v>
      </c>
      <c r="F24" s="14">
        <v>48.15</v>
      </c>
      <c r="G24" s="14">
        <v>48.15</v>
      </c>
      <c r="H24" s="14">
        <v>0</v>
      </c>
      <c r="I24" s="14">
        <v>0</v>
      </c>
      <c r="J24" s="12" t="s">
        <v>43</v>
      </c>
      <c r="K24" s="11" t="s">
        <v>86</v>
      </c>
    </row>
    <row r="25" spans="1:11" s="49" customFormat="1" ht="140.25" customHeight="1">
      <c r="A25" s="36"/>
      <c r="B25" s="36"/>
      <c r="C25" s="61" t="s">
        <v>98</v>
      </c>
      <c r="D25" s="37">
        <v>2023</v>
      </c>
      <c r="E25" s="36" t="s">
        <v>24</v>
      </c>
      <c r="F25" s="16">
        <v>2</v>
      </c>
      <c r="G25" s="16">
        <v>2</v>
      </c>
      <c r="H25" s="16">
        <v>0</v>
      </c>
      <c r="I25" s="16">
        <v>0</v>
      </c>
      <c r="J25" s="62" t="s">
        <v>43</v>
      </c>
      <c r="K25" s="36" t="s">
        <v>97</v>
      </c>
    </row>
    <row r="26" spans="1:11" s="60" customFormat="1" ht="16.5">
      <c r="A26" s="18"/>
      <c r="B26" s="18" t="s">
        <v>12</v>
      </c>
      <c r="C26" s="57"/>
      <c r="D26" s="31"/>
      <c r="E26" s="18"/>
      <c r="F26" s="35">
        <f>SUM(F22:F25)</f>
        <v>24763.77</v>
      </c>
      <c r="G26" s="35">
        <f>SUM(G22:G25)</f>
        <v>24763.77</v>
      </c>
      <c r="H26" s="19">
        <f>SUM(H22:H25)</f>
        <v>0</v>
      </c>
      <c r="I26" s="19">
        <f>SUM(I22:I25)</f>
        <v>0</v>
      </c>
      <c r="J26" s="31"/>
      <c r="K26" s="18"/>
    </row>
    <row r="27" spans="1:11" s="47" customFormat="1" ht="105.75" customHeight="1">
      <c r="A27" s="11">
        <v>3</v>
      </c>
      <c r="B27" s="11" t="s">
        <v>28</v>
      </c>
      <c r="C27" s="68" t="s">
        <v>57</v>
      </c>
      <c r="D27" s="66" t="s">
        <v>47</v>
      </c>
      <c r="E27" s="11" t="s">
        <v>24</v>
      </c>
      <c r="F27" s="14">
        <v>3492</v>
      </c>
      <c r="G27" s="14">
        <v>3492</v>
      </c>
      <c r="H27" s="14">
        <v>0</v>
      </c>
      <c r="I27" s="14">
        <v>0</v>
      </c>
      <c r="J27" s="20" t="s">
        <v>41</v>
      </c>
      <c r="K27" s="11" t="s">
        <v>58</v>
      </c>
    </row>
    <row r="28" spans="1:11" s="46" customFormat="1" ht="75" customHeight="1">
      <c r="A28" s="9"/>
      <c r="B28" s="11"/>
      <c r="C28" s="69"/>
      <c r="D28" s="67"/>
      <c r="E28" s="11" t="s">
        <v>25</v>
      </c>
      <c r="F28" s="14">
        <v>20844.19</v>
      </c>
      <c r="G28" s="14">
        <v>5467.33</v>
      </c>
      <c r="H28" s="14">
        <v>6834.16</v>
      </c>
      <c r="I28" s="14">
        <v>8542.7</v>
      </c>
      <c r="J28" s="20" t="s">
        <v>41</v>
      </c>
      <c r="K28" s="11" t="s">
        <v>29</v>
      </c>
    </row>
    <row r="29" spans="1:11" s="46" customFormat="1" ht="66">
      <c r="A29" s="9"/>
      <c r="B29" s="9"/>
      <c r="C29" s="21" t="s">
        <v>60</v>
      </c>
      <c r="D29" s="15" t="s">
        <v>47</v>
      </c>
      <c r="E29" s="9" t="s">
        <v>18</v>
      </c>
      <c r="F29" s="14">
        <v>1900</v>
      </c>
      <c r="G29" s="10">
        <v>1900</v>
      </c>
      <c r="H29" s="10">
        <v>0</v>
      </c>
      <c r="I29" s="10">
        <v>0</v>
      </c>
      <c r="J29" s="12" t="s">
        <v>41</v>
      </c>
      <c r="K29" s="9" t="s">
        <v>61</v>
      </c>
    </row>
    <row r="30" spans="1:11" s="46" customFormat="1" ht="120" customHeight="1">
      <c r="A30" s="9"/>
      <c r="B30" s="9"/>
      <c r="C30" s="21" t="s">
        <v>100</v>
      </c>
      <c r="D30" s="15" t="s">
        <v>47</v>
      </c>
      <c r="E30" s="9" t="s">
        <v>18</v>
      </c>
      <c r="F30" s="14">
        <v>35000</v>
      </c>
      <c r="G30" s="10">
        <v>35000</v>
      </c>
      <c r="H30" s="10">
        <v>0</v>
      </c>
      <c r="I30" s="10">
        <v>0</v>
      </c>
      <c r="J30" s="12" t="s">
        <v>41</v>
      </c>
      <c r="K30" s="9" t="s">
        <v>68</v>
      </c>
    </row>
    <row r="31" spans="1:11" s="46" customFormat="1" ht="72.75" customHeight="1">
      <c r="A31" s="9"/>
      <c r="B31" s="9"/>
      <c r="C31" s="21" t="s">
        <v>30</v>
      </c>
      <c r="D31" s="15" t="s">
        <v>47</v>
      </c>
      <c r="E31" s="9" t="s">
        <v>21</v>
      </c>
      <c r="F31" s="14">
        <v>1010</v>
      </c>
      <c r="G31" s="10">
        <v>1010</v>
      </c>
      <c r="H31" s="10">
        <v>0</v>
      </c>
      <c r="I31" s="10">
        <v>0</v>
      </c>
      <c r="J31" s="12" t="s">
        <v>41</v>
      </c>
      <c r="K31" s="9" t="s">
        <v>69</v>
      </c>
    </row>
    <row r="32" spans="1:11" s="46" customFormat="1" ht="96" customHeight="1">
      <c r="A32" s="9"/>
      <c r="B32" s="9"/>
      <c r="C32" s="21" t="s">
        <v>31</v>
      </c>
      <c r="D32" s="15" t="s">
        <v>47</v>
      </c>
      <c r="E32" s="9" t="s">
        <v>18</v>
      </c>
      <c r="F32" s="14">
        <v>2477.41</v>
      </c>
      <c r="G32" s="10">
        <v>2477.41</v>
      </c>
      <c r="H32" s="10">
        <v>0</v>
      </c>
      <c r="I32" s="10">
        <v>0</v>
      </c>
      <c r="J32" s="12" t="s">
        <v>41</v>
      </c>
      <c r="K32" s="9" t="s">
        <v>19</v>
      </c>
    </row>
    <row r="33" spans="1:11" s="46" customFormat="1" ht="66">
      <c r="A33" s="9"/>
      <c r="B33" s="9"/>
      <c r="C33" s="21" t="s">
        <v>74</v>
      </c>
      <c r="D33" s="15" t="s">
        <v>47</v>
      </c>
      <c r="E33" s="9" t="s">
        <v>18</v>
      </c>
      <c r="F33" s="14">
        <v>42505.71</v>
      </c>
      <c r="G33" s="10">
        <v>25391.87</v>
      </c>
      <c r="H33" s="10">
        <v>5386.79</v>
      </c>
      <c r="I33" s="10">
        <v>11727.05</v>
      </c>
      <c r="J33" s="12" t="s">
        <v>41</v>
      </c>
      <c r="K33" s="9" t="s">
        <v>20</v>
      </c>
    </row>
    <row r="34" spans="1:11" s="46" customFormat="1" ht="66">
      <c r="A34" s="9"/>
      <c r="B34" s="9"/>
      <c r="C34" s="21" t="s">
        <v>75</v>
      </c>
      <c r="D34" s="15" t="s">
        <v>47</v>
      </c>
      <c r="E34" s="9" t="s">
        <v>18</v>
      </c>
      <c r="F34" s="14">
        <v>1850</v>
      </c>
      <c r="G34" s="10">
        <v>1850</v>
      </c>
      <c r="H34" s="10">
        <v>0</v>
      </c>
      <c r="I34" s="10">
        <v>0</v>
      </c>
      <c r="J34" s="12" t="s">
        <v>41</v>
      </c>
      <c r="K34" s="9" t="s">
        <v>62</v>
      </c>
    </row>
    <row r="35" spans="1:11" s="46" customFormat="1" ht="75.75" customHeight="1">
      <c r="A35" s="9"/>
      <c r="B35" s="9"/>
      <c r="C35" s="21" t="s">
        <v>76</v>
      </c>
      <c r="D35" s="15" t="s">
        <v>47</v>
      </c>
      <c r="E35" s="9" t="s">
        <v>18</v>
      </c>
      <c r="F35" s="14">
        <v>3000</v>
      </c>
      <c r="G35" s="10">
        <v>3000</v>
      </c>
      <c r="H35" s="10">
        <v>0</v>
      </c>
      <c r="I35" s="10">
        <v>0</v>
      </c>
      <c r="J35" s="12" t="s">
        <v>41</v>
      </c>
      <c r="K35" s="9" t="s">
        <v>63</v>
      </c>
    </row>
    <row r="36" spans="1:11" s="46" customFormat="1" ht="82.5">
      <c r="A36" s="9"/>
      <c r="B36" s="9"/>
      <c r="C36" s="21" t="s">
        <v>77</v>
      </c>
      <c r="D36" s="15" t="s">
        <v>47</v>
      </c>
      <c r="E36" s="9" t="s">
        <v>18</v>
      </c>
      <c r="F36" s="14">
        <v>100</v>
      </c>
      <c r="G36" s="10">
        <v>100</v>
      </c>
      <c r="H36" s="10">
        <v>0</v>
      </c>
      <c r="I36" s="10">
        <v>0</v>
      </c>
      <c r="J36" s="20" t="s">
        <v>41</v>
      </c>
      <c r="K36" s="9" t="s">
        <v>101</v>
      </c>
    </row>
    <row r="37" spans="1:11" s="46" customFormat="1" ht="90.75" customHeight="1">
      <c r="A37" s="9"/>
      <c r="B37" s="9"/>
      <c r="C37" s="21" t="s">
        <v>78</v>
      </c>
      <c r="D37" s="15" t="s">
        <v>47</v>
      </c>
      <c r="E37" s="9" t="s">
        <v>18</v>
      </c>
      <c r="F37" s="14">
        <v>100</v>
      </c>
      <c r="G37" s="10">
        <v>100</v>
      </c>
      <c r="H37" s="10">
        <v>0</v>
      </c>
      <c r="I37" s="10">
        <v>0</v>
      </c>
      <c r="J37" s="20" t="s">
        <v>41</v>
      </c>
      <c r="K37" s="9" t="s">
        <v>64</v>
      </c>
    </row>
    <row r="38" spans="1:11" s="46" customFormat="1" ht="86.25" customHeight="1">
      <c r="A38" s="9"/>
      <c r="B38" s="9"/>
      <c r="C38" s="21" t="s">
        <v>79</v>
      </c>
      <c r="D38" s="15" t="s">
        <v>47</v>
      </c>
      <c r="E38" s="9" t="s">
        <v>18</v>
      </c>
      <c r="F38" s="14">
        <v>60</v>
      </c>
      <c r="G38" s="10">
        <v>60</v>
      </c>
      <c r="H38" s="10">
        <v>0</v>
      </c>
      <c r="I38" s="10">
        <v>0</v>
      </c>
      <c r="J38" s="20" t="s">
        <v>41</v>
      </c>
      <c r="K38" s="9" t="s">
        <v>65</v>
      </c>
    </row>
    <row r="39" spans="1:11" s="46" customFormat="1" ht="126" customHeight="1">
      <c r="A39" s="9"/>
      <c r="B39" s="9"/>
      <c r="C39" s="21" t="s">
        <v>95</v>
      </c>
      <c r="D39" s="15" t="s">
        <v>47</v>
      </c>
      <c r="E39" s="9" t="s">
        <v>18</v>
      </c>
      <c r="F39" s="14">
        <v>21</v>
      </c>
      <c r="G39" s="10">
        <v>21</v>
      </c>
      <c r="H39" s="10">
        <v>0</v>
      </c>
      <c r="I39" s="10">
        <v>0</v>
      </c>
      <c r="J39" s="20" t="s">
        <v>41</v>
      </c>
      <c r="K39" s="9" t="s">
        <v>66</v>
      </c>
    </row>
    <row r="40" spans="1:11" s="46" customFormat="1" ht="202.5" customHeight="1">
      <c r="A40" s="9"/>
      <c r="B40" s="9"/>
      <c r="C40" s="58" t="s">
        <v>80</v>
      </c>
      <c r="D40" s="15" t="s">
        <v>47</v>
      </c>
      <c r="E40" s="9" t="s">
        <v>18</v>
      </c>
      <c r="F40" s="14">
        <v>69</v>
      </c>
      <c r="G40" s="10">
        <v>69</v>
      </c>
      <c r="H40" s="10">
        <v>0</v>
      </c>
      <c r="I40" s="10">
        <v>0</v>
      </c>
      <c r="J40" s="20" t="s">
        <v>41</v>
      </c>
      <c r="K40" s="9" t="s">
        <v>67</v>
      </c>
    </row>
    <row r="41" spans="1:11" s="46" customFormat="1" ht="109.5" customHeight="1">
      <c r="A41" s="9"/>
      <c r="B41" s="9"/>
      <c r="C41" s="21" t="s">
        <v>85</v>
      </c>
      <c r="D41" s="15" t="s">
        <v>47</v>
      </c>
      <c r="E41" s="9" t="s">
        <v>18</v>
      </c>
      <c r="F41" s="14">
        <v>312.65</v>
      </c>
      <c r="G41" s="10">
        <v>312.65</v>
      </c>
      <c r="H41" s="10">
        <v>0</v>
      </c>
      <c r="I41" s="10">
        <v>0</v>
      </c>
      <c r="J41" s="20" t="s">
        <v>41</v>
      </c>
      <c r="K41" s="9" t="s">
        <v>33</v>
      </c>
    </row>
    <row r="42" spans="1:11" s="46" customFormat="1" ht="143.25" customHeight="1">
      <c r="A42" s="9"/>
      <c r="B42" s="9"/>
      <c r="C42" s="13" t="s">
        <v>99</v>
      </c>
      <c r="D42" s="15">
        <v>2023</v>
      </c>
      <c r="E42" s="9" t="s">
        <v>24</v>
      </c>
      <c r="F42" s="14">
        <v>16.4</v>
      </c>
      <c r="G42" s="10">
        <v>16.4</v>
      </c>
      <c r="H42" s="10">
        <v>0</v>
      </c>
      <c r="I42" s="10">
        <v>0</v>
      </c>
      <c r="J42" s="15" t="s">
        <v>41</v>
      </c>
      <c r="K42" s="9" t="s">
        <v>42</v>
      </c>
    </row>
    <row r="43" spans="1:11" s="46" customFormat="1" ht="140.25" customHeight="1">
      <c r="A43" s="9"/>
      <c r="B43" s="9"/>
      <c r="C43" s="21" t="s">
        <v>102</v>
      </c>
      <c r="D43" s="15">
        <v>2023</v>
      </c>
      <c r="E43" s="9" t="s">
        <v>24</v>
      </c>
      <c r="F43" s="16">
        <v>154.5</v>
      </c>
      <c r="G43" s="16">
        <v>154.5</v>
      </c>
      <c r="H43" s="10">
        <v>0</v>
      </c>
      <c r="I43" s="10">
        <v>0</v>
      </c>
      <c r="J43" s="15" t="s">
        <v>41</v>
      </c>
      <c r="K43" s="9" t="s">
        <v>59</v>
      </c>
    </row>
    <row r="44" spans="1:11" s="49" customFormat="1" ht="377.25" customHeight="1">
      <c r="A44" s="11"/>
      <c r="B44" s="11"/>
      <c r="C44" s="59" t="s">
        <v>88</v>
      </c>
      <c r="D44" s="20">
        <v>2023</v>
      </c>
      <c r="E44" s="11" t="s">
        <v>24</v>
      </c>
      <c r="F44" s="16">
        <v>94.2</v>
      </c>
      <c r="G44" s="16">
        <v>94.2</v>
      </c>
      <c r="H44" s="14">
        <v>0</v>
      </c>
      <c r="I44" s="14">
        <v>0</v>
      </c>
      <c r="J44" s="20" t="s">
        <v>41</v>
      </c>
      <c r="K44" s="11" t="s">
        <v>87</v>
      </c>
    </row>
    <row r="45" spans="1:11" s="47" customFormat="1" ht="92.25" customHeight="1">
      <c r="A45" s="11"/>
      <c r="B45" s="11"/>
      <c r="C45" s="59" t="s">
        <v>91</v>
      </c>
      <c r="D45" s="20">
        <v>2023</v>
      </c>
      <c r="E45" s="11" t="s">
        <v>18</v>
      </c>
      <c r="F45" s="14">
        <v>1000</v>
      </c>
      <c r="G45" s="14">
        <v>1000</v>
      </c>
      <c r="H45" s="14">
        <v>0</v>
      </c>
      <c r="I45" s="14">
        <v>0</v>
      </c>
      <c r="J45" s="20" t="s">
        <v>41</v>
      </c>
      <c r="K45" s="11" t="s">
        <v>92</v>
      </c>
    </row>
    <row r="46" spans="1:11" s="60" customFormat="1" ht="51" customHeight="1">
      <c r="A46" s="18"/>
      <c r="B46" s="18" t="s">
        <v>13</v>
      </c>
      <c r="C46" s="64"/>
      <c r="D46" s="31"/>
      <c r="E46" s="18"/>
      <c r="F46" s="35">
        <f>SUM(F27:F45)</f>
        <v>114007.05999999998</v>
      </c>
      <c r="G46" s="35">
        <f>SUM(G27:G45)</f>
        <v>81516.35999999999</v>
      </c>
      <c r="H46" s="19">
        <f>SUM(H27:H45)</f>
        <v>12220.95</v>
      </c>
      <c r="I46" s="19">
        <f>SUM(I27:I45)</f>
        <v>20269.75</v>
      </c>
      <c r="J46" s="31"/>
      <c r="K46" s="18"/>
    </row>
    <row r="47" spans="1:11" s="60" customFormat="1" ht="16.5">
      <c r="A47" s="18"/>
      <c r="B47" s="18" t="s">
        <v>14</v>
      </c>
      <c r="C47" s="63"/>
      <c r="D47" s="31"/>
      <c r="E47" s="18"/>
      <c r="F47" s="19">
        <f>F21+F26+F46</f>
        <v>399662.47000000003</v>
      </c>
      <c r="G47" s="19">
        <f>G21+G26+G46</f>
        <v>183383.28999999998</v>
      </c>
      <c r="H47" s="19">
        <f>H21+H26+H46</f>
        <v>98729.56000000001</v>
      </c>
      <c r="I47" s="19">
        <f>I21+I26+I46</f>
        <v>117549.61999999998</v>
      </c>
      <c r="J47" s="31"/>
      <c r="K47" s="18"/>
    </row>
    <row r="48" spans="1:11" s="48" customFormat="1" ht="16.5">
      <c r="A48" s="32"/>
      <c r="B48" s="32"/>
      <c r="C48" s="32"/>
      <c r="D48" s="33"/>
      <c r="E48" s="32"/>
      <c r="F48" s="50"/>
      <c r="G48" s="50"/>
      <c r="H48" s="34"/>
      <c r="I48" s="34"/>
      <c r="J48" s="33"/>
      <c r="K48" s="32"/>
    </row>
    <row r="49" spans="1:11" s="48" customFormat="1" ht="16.5">
      <c r="A49" s="32"/>
      <c r="B49" s="32"/>
      <c r="C49" s="32"/>
      <c r="D49" s="33"/>
      <c r="E49" s="32"/>
      <c r="F49" s="50"/>
      <c r="G49" s="50"/>
      <c r="H49" s="34"/>
      <c r="I49" s="34"/>
      <c r="J49" s="33"/>
      <c r="K49" s="32"/>
    </row>
    <row r="50" spans="1:11" s="48" customFormat="1" ht="16.5">
      <c r="A50" s="32"/>
      <c r="B50" s="32"/>
      <c r="C50" s="32"/>
      <c r="D50" s="33"/>
      <c r="E50" s="32"/>
      <c r="F50" s="50"/>
      <c r="G50" s="50"/>
      <c r="H50" s="34"/>
      <c r="I50" s="34"/>
      <c r="J50" s="33"/>
      <c r="K50" s="32"/>
    </row>
    <row r="51" spans="1:11" s="4" customFormat="1" ht="18.75">
      <c r="A51" s="43"/>
      <c r="B51" s="43"/>
      <c r="C51" s="43"/>
      <c r="D51" s="44"/>
      <c r="E51" s="43"/>
      <c r="F51" s="45"/>
      <c r="G51" s="45"/>
      <c r="H51" s="45"/>
      <c r="I51" s="45"/>
      <c r="J51" s="44"/>
      <c r="K51" s="43"/>
    </row>
    <row r="52" spans="1:11" ht="20.25">
      <c r="A52" s="71" t="s">
        <v>89</v>
      </c>
      <c r="B52" s="71"/>
      <c r="C52" s="71"/>
      <c r="D52" s="51"/>
      <c r="E52" s="52"/>
      <c r="F52" s="53"/>
      <c r="G52" s="53"/>
      <c r="H52" s="53"/>
      <c r="I52" s="53"/>
      <c r="J52" s="51"/>
      <c r="K52" s="54" t="s">
        <v>90</v>
      </c>
    </row>
    <row r="53" spans="1:11" ht="16.5">
      <c r="A53" s="38"/>
      <c r="B53" s="38"/>
      <c r="C53" s="38"/>
      <c r="D53" s="39"/>
      <c r="E53" s="38"/>
      <c r="F53" s="40"/>
      <c r="G53" s="40"/>
      <c r="H53" s="40"/>
      <c r="I53" s="40"/>
      <c r="J53" s="39"/>
      <c r="K53" s="38"/>
    </row>
  </sheetData>
  <sheetProtection/>
  <mergeCells count="12">
    <mergeCell ref="A52:C52"/>
    <mergeCell ref="A2:K2"/>
    <mergeCell ref="A4:A5"/>
    <mergeCell ref="B4:B5"/>
    <mergeCell ref="K4:K5"/>
    <mergeCell ref="E4:E5"/>
    <mergeCell ref="F4:I4"/>
    <mergeCell ref="J4:J5"/>
    <mergeCell ref="D27:D28"/>
    <mergeCell ref="C27:C28"/>
    <mergeCell ref="C4:C5"/>
    <mergeCell ref="D4:D5"/>
  </mergeCells>
  <printOptions/>
  <pageMargins left="0.7874015748031497" right="0.7874015748031497" top="1.1811023622047245" bottom="0.3937007874015748" header="0.1968503937007874" footer="0.5118110236220472"/>
  <pageSetup fitToHeight="10" horizontalDpi="600" verticalDpi="600" orientation="landscape" paperSize="9" scale="50" r:id="rId1"/>
  <rowBreaks count="2" manualBreakCount="2">
    <brk id="21" max="11" man="1"/>
    <brk id="29" max="11"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Depviddil</cp:lastModifiedBy>
  <cp:lastPrinted>2023-05-04T05:28:01Z</cp:lastPrinted>
  <dcterms:created xsi:type="dcterms:W3CDTF">2019-10-08T13:02:05Z</dcterms:created>
  <dcterms:modified xsi:type="dcterms:W3CDTF">2023-05-04T05:29:35Z</dcterms:modified>
  <cp:category/>
  <cp:version/>
  <cp:contentType/>
  <cp:contentStatus/>
</cp:coreProperties>
</file>